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lavnyiBuh\Desktop\изм.в бюджет\Отчеты 2022 год\3кв.2022г\"/>
    </mc:Choice>
  </mc:AlternateContent>
  <xr:revisionPtr revIDLastSave="0" documentId="13_ncr:1_{66A27122-390D-4C56-A030-DCD2E740A9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37" i="1" s="1"/>
  <c r="D34" i="1"/>
  <c r="D21" i="1"/>
  <c r="C37" i="1"/>
  <c r="D31" i="1"/>
  <c r="C31" i="1"/>
  <c r="D29" i="1"/>
  <c r="C29" i="1"/>
  <c r="D27" i="1"/>
  <c r="C27" i="1"/>
  <c r="C34" i="1" s="1"/>
  <c r="C35" i="1" s="1"/>
  <c r="D25" i="1"/>
  <c r="C25" i="1"/>
  <c r="C21" i="1"/>
  <c r="D20" i="1"/>
  <c r="C20" i="1"/>
  <c r="C17" i="1"/>
  <c r="C15" i="1"/>
  <c r="C13" i="1"/>
  <c r="C11" i="1"/>
  <c r="D17" i="1"/>
</calcChain>
</file>

<file path=xl/sharedStrings.xml><?xml version="1.0" encoding="utf-8"?>
<sst xmlns="http://schemas.openxmlformats.org/spreadsheetml/2006/main" count="58" uniqueCount="56">
  <si>
    <t>Код</t>
  </si>
  <si>
    <t>Наименование</t>
  </si>
  <si>
    <t>Налоги на прибыль, доходы</t>
  </si>
  <si>
    <t>- налог на доходы физических лиц</t>
  </si>
  <si>
    <t>Налоги на товары (работы, услуги), реализуемые на территории РФ</t>
  </si>
  <si>
    <t>Отчисления от акцизов на нефтепродукты</t>
  </si>
  <si>
    <t>Единый сельскохозяйственный налог</t>
  </si>
  <si>
    <t>Налоги на имущество</t>
  </si>
  <si>
    <t>Налог на имущество физических лиц, зачисляемый в бюджеты поселений</t>
  </si>
  <si>
    <t>Земельный налог</t>
  </si>
  <si>
    <t>Итого 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</si>
  <si>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</si>
  <si>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</si>
  <si>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</si>
  <si>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автономных учреждений, а также имущества муницип. унитарных предприятий, в том числе казенных)</t>
  </si>
  <si>
    <t>Доходы от оказания платных услуг</t>
  </si>
  <si>
    <t>Прочие доходы бюджетов поселений от оказания платных услуг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</si>
  <si>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</si>
  <si>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</si>
  <si>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поступления от денежных взысканий (штрафов) и иных сумм в возмещение ущерба, зачисляемые в бюджеты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</si>
  <si>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поселения.</t>
  </si>
  <si>
    <t>Прочие неналоговые доходы</t>
  </si>
  <si>
    <t>Невыясненные поступления</t>
  </si>
  <si>
    <t>Прочие неналоговые доходы бюджетам сельских поселений</t>
  </si>
  <si>
    <t>Итого неналоговые доходы</t>
  </si>
  <si>
    <t>Всего налоговые и неналоговые доходы</t>
  </si>
  <si>
    <t>Безвозмездные поступления</t>
  </si>
  <si>
    <t>Всего доходов</t>
  </si>
  <si>
    <t xml:space="preserve">Сумма  тыс.руб. </t>
  </si>
  <si>
    <t>2022г. исполнение</t>
  </si>
  <si>
    <t>2022г. Плановое значение</t>
  </si>
  <si>
    <t>10102000010000110</t>
  </si>
  <si>
    <t>10302241010000110</t>
  </si>
  <si>
    <t>10500000000000110</t>
  </si>
  <si>
    <t>10503010011000110</t>
  </si>
  <si>
    <t>10601030101000110</t>
  </si>
  <si>
    <t>1110000000000120</t>
  </si>
  <si>
    <t>11105025100000120</t>
  </si>
  <si>
    <t>11105075100000120</t>
  </si>
  <si>
    <t>11109045100000120</t>
  </si>
  <si>
    <t>11300000000000130</t>
  </si>
  <si>
    <t>11301995100000130</t>
  </si>
  <si>
    <t>11400000000000430</t>
  </si>
  <si>
    <t>11600000000000140</t>
  </si>
  <si>
    <t>11607010100000140</t>
  </si>
  <si>
    <t>11700000000000180</t>
  </si>
  <si>
    <t>11705050100000180</t>
  </si>
  <si>
    <t>20000000000000150</t>
  </si>
  <si>
    <t>11701050100000180</t>
  </si>
  <si>
    <t>Исполнение доходной части бюджета муниципального образования "Куйвозовское сельское поселение"  Всеволожского муниципального района Ленинградской области за девять месяцев 2022 года</t>
  </si>
  <si>
    <t>10100000000000110</t>
  </si>
  <si>
    <t>10300000000000110</t>
  </si>
  <si>
    <t>10600000000000110</t>
  </si>
  <si>
    <t>10606033100000110</t>
  </si>
  <si>
    <t>11406025100000430</t>
  </si>
  <si>
    <t xml:space="preserve">                                 Приложение 1                                                                  к постановлению администрации                                                                         от 06.10.2022 года №449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</si>
</sst>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34" workbookViewId="0">
      <selection activeCell="G6" sqref="G6"/>
    </sheetView>
  </sheetViews>
  <sheetFormatPr defaultRowHeight="15" x14ac:dyDescent="0.25"/>
  <cols>
    <col min="1" max="1" width="21.28515625" style="3" customWidth="1"/>
    <col min="2" max="2" width="34.7109375" style="2" customWidth="1"/>
    <col min="3" max="3" width="13.42578125" style="1" customWidth="1"/>
    <col min="4" max="4" width="10.7109375" style="1" customWidth="1"/>
  </cols>
  <sheetData>
    <row r="1" spans="1:4" ht="15" customHeight="1" x14ac:dyDescent="0.25">
      <c r="B1" s="14" t="s">
        <v>55</v>
      </c>
      <c r="C1" s="14"/>
      <c r="D1" s="14"/>
    </row>
    <row r="2" spans="1:4" x14ac:dyDescent="0.25">
      <c r="B2" s="14"/>
      <c r="C2" s="14"/>
      <c r="D2" s="14"/>
    </row>
    <row r="3" spans="1:4" ht="69.75" customHeight="1" x14ac:dyDescent="0.25">
      <c r="B3" s="14"/>
      <c r="C3" s="14"/>
      <c r="D3" s="14"/>
    </row>
    <row r="4" spans="1:4" x14ac:dyDescent="0.25">
      <c r="A4" s="20" t="s">
        <v>49</v>
      </c>
      <c r="B4" s="20"/>
      <c r="C4" s="20"/>
      <c r="D4" s="20"/>
    </row>
    <row r="5" spans="1:4" x14ac:dyDescent="0.25">
      <c r="A5" s="20"/>
      <c r="B5" s="20"/>
      <c r="C5" s="20"/>
      <c r="D5" s="20"/>
    </row>
    <row r="6" spans="1:4" x14ac:dyDescent="0.25">
      <c r="A6" s="20"/>
      <c r="B6" s="20"/>
      <c r="C6" s="20"/>
      <c r="D6" s="20"/>
    </row>
    <row r="7" spans="1:4" x14ac:dyDescent="0.25">
      <c r="A7" s="20"/>
      <c r="B7" s="20"/>
      <c r="C7" s="20"/>
      <c r="D7" s="20"/>
    </row>
    <row r="9" spans="1:4" ht="43.5" customHeight="1" x14ac:dyDescent="0.25">
      <c r="A9" s="4" t="s">
        <v>0</v>
      </c>
      <c r="B9" s="10" t="s">
        <v>1</v>
      </c>
      <c r="C9" s="10" t="s">
        <v>28</v>
      </c>
      <c r="D9" s="10" t="s">
        <v>28</v>
      </c>
    </row>
    <row r="10" spans="1:4" ht="45" x14ac:dyDescent="0.25">
      <c r="A10" s="15"/>
      <c r="B10" s="15"/>
      <c r="C10" s="11" t="s">
        <v>30</v>
      </c>
      <c r="D10" s="11" t="s">
        <v>29</v>
      </c>
    </row>
    <row r="11" spans="1:4" ht="22.5" customHeight="1" x14ac:dyDescent="0.25">
      <c r="A11" s="7" t="s">
        <v>50</v>
      </c>
      <c r="B11" s="6" t="s">
        <v>2</v>
      </c>
      <c r="C11" s="12">
        <f>C12</f>
        <v>20400</v>
      </c>
      <c r="D11" s="12">
        <v>15594</v>
      </c>
    </row>
    <row r="12" spans="1:4" ht="23.25" customHeight="1" x14ac:dyDescent="0.25">
      <c r="A12" s="5" t="s">
        <v>31</v>
      </c>
      <c r="B12" s="6" t="s">
        <v>3</v>
      </c>
      <c r="C12" s="13">
        <v>20400</v>
      </c>
      <c r="D12" s="13">
        <v>15594</v>
      </c>
    </row>
    <row r="13" spans="1:4" ht="46.5" customHeight="1" x14ac:dyDescent="0.25">
      <c r="A13" s="7" t="s">
        <v>51</v>
      </c>
      <c r="B13" s="6" t="s">
        <v>4</v>
      </c>
      <c r="C13" s="12">
        <f>C14</f>
        <v>5000</v>
      </c>
      <c r="D13" s="12">
        <v>6353.1</v>
      </c>
    </row>
    <row r="14" spans="1:4" ht="36.75" customHeight="1" x14ac:dyDescent="0.25">
      <c r="A14" s="8" t="s">
        <v>32</v>
      </c>
      <c r="B14" s="6" t="s">
        <v>5</v>
      </c>
      <c r="C14" s="13">
        <v>5000</v>
      </c>
      <c r="D14" s="13">
        <v>6353.1</v>
      </c>
    </row>
    <row r="15" spans="1:4" ht="30" x14ac:dyDescent="0.25">
      <c r="A15" s="7" t="s">
        <v>33</v>
      </c>
      <c r="B15" s="6" t="s">
        <v>6</v>
      </c>
      <c r="C15" s="12">
        <f>C16</f>
        <v>48</v>
      </c>
      <c r="D15" s="12">
        <v>63.2</v>
      </c>
    </row>
    <row r="16" spans="1:4" ht="30" x14ac:dyDescent="0.25">
      <c r="A16" s="5" t="s">
        <v>34</v>
      </c>
      <c r="B16" s="6" t="s">
        <v>6</v>
      </c>
      <c r="C16" s="13">
        <v>48</v>
      </c>
      <c r="D16" s="13">
        <v>63.2</v>
      </c>
    </row>
    <row r="17" spans="1:4" ht="27" customHeight="1" x14ac:dyDescent="0.25">
      <c r="A17" s="9" t="s">
        <v>52</v>
      </c>
      <c r="B17" s="6" t="s">
        <v>7</v>
      </c>
      <c r="C17" s="12">
        <f>C18+C19</f>
        <v>73100</v>
      </c>
      <c r="D17" s="12">
        <f>D18+D19</f>
        <v>32421.100000000002</v>
      </c>
    </row>
    <row r="18" spans="1:4" ht="45" x14ac:dyDescent="0.25">
      <c r="A18" s="5" t="s">
        <v>35</v>
      </c>
      <c r="B18" s="6" t="s">
        <v>8</v>
      </c>
      <c r="C18" s="13">
        <v>5800</v>
      </c>
      <c r="D18" s="13">
        <v>2066.6999999999998</v>
      </c>
    </row>
    <row r="19" spans="1:4" ht="24" customHeight="1" x14ac:dyDescent="0.25">
      <c r="A19" s="5" t="s">
        <v>53</v>
      </c>
      <c r="B19" s="6" t="s">
        <v>9</v>
      </c>
      <c r="C19" s="13">
        <v>67300</v>
      </c>
      <c r="D19" s="13">
        <v>30354.400000000001</v>
      </c>
    </row>
    <row r="20" spans="1:4" ht="18.75" x14ac:dyDescent="0.25">
      <c r="A20" s="16" t="s">
        <v>10</v>
      </c>
      <c r="B20" s="17"/>
      <c r="C20" s="12">
        <f>C11+C13+C15+C17</f>
        <v>98548</v>
      </c>
      <c r="D20" s="12">
        <f>D11+D13+D15+D17</f>
        <v>54431.4</v>
      </c>
    </row>
    <row r="21" spans="1:4" ht="63.75" customHeight="1" x14ac:dyDescent="0.25">
      <c r="A21" s="7" t="s">
        <v>36</v>
      </c>
      <c r="B21" s="6" t="s">
        <v>11</v>
      </c>
      <c r="C21" s="12">
        <f>C22+C23+C24</f>
        <v>17626.900000000001</v>
      </c>
      <c r="D21" s="12">
        <f>D22+D23+D24</f>
        <v>5896</v>
      </c>
    </row>
    <row r="22" spans="1:4" ht="111" customHeight="1" x14ac:dyDescent="0.25">
      <c r="A22" s="5" t="s">
        <v>37</v>
      </c>
      <c r="B22" s="6" t="s">
        <v>12</v>
      </c>
      <c r="C22" s="13">
        <v>0</v>
      </c>
      <c r="D22" s="13">
        <v>36.299999999999997</v>
      </c>
    </row>
    <row r="23" spans="1:4" ht="50.25" customHeight="1" x14ac:dyDescent="0.25">
      <c r="A23" s="5" t="s">
        <v>38</v>
      </c>
      <c r="B23" s="6" t="s">
        <v>13</v>
      </c>
      <c r="C23" s="13">
        <v>15295.7</v>
      </c>
      <c r="D23" s="13">
        <v>4505.7</v>
      </c>
    </row>
    <row r="24" spans="1:4" ht="105.75" customHeight="1" x14ac:dyDescent="0.25">
      <c r="A24" s="5" t="s">
        <v>39</v>
      </c>
      <c r="B24" s="6" t="s">
        <v>14</v>
      </c>
      <c r="C24" s="13">
        <v>2331.1999999999998</v>
      </c>
      <c r="D24" s="13">
        <v>1354</v>
      </c>
    </row>
    <row r="25" spans="1:4" ht="31.5" customHeight="1" x14ac:dyDescent="0.25">
      <c r="A25" s="7" t="s">
        <v>40</v>
      </c>
      <c r="B25" s="6" t="s">
        <v>15</v>
      </c>
      <c r="C25" s="12">
        <f>C26</f>
        <v>500</v>
      </c>
      <c r="D25" s="12">
        <f>D26</f>
        <v>191.3</v>
      </c>
    </row>
    <row r="26" spans="1:4" ht="30.75" customHeight="1" x14ac:dyDescent="0.25">
      <c r="A26" s="5" t="s">
        <v>41</v>
      </c>
      <c r="B26" s="6" t="s">
        <v>16</v>
      </c>
      <c r="C26" s="13">
        <v>500</v>
      </c>
      <c r="D26" s="13">
        <v>191.3</v>
      </c>
    </row>
    <row r="27" spans="1:4" ht="33.75" customHeight="1" x14ac:dyDescent="0.25">
      <c r="A27" s="7" t="s">
        <v>42</v>
      </c>
      <c r="B27" s="6" t="s">
        <v>17</v>
      </c>
      <c r="C27" s="12">
        <f>C28</f>
        <v>9552.2000000000007</v>
      </c>
      <c r="D27" s="12">
        <f>D28</f>
        <v>1992.2</v>
      </c>
    </row>
    <row r="28" spans="1:4" ht="105.75" customHeight="1" x14ac:dyDescent="0.25">
      <c r="A28" s="5" t="s">
        <v>54</v>
      </c>
      <c r="B28" s="6" t="s">
        <v>18</v>
      </c>
      <c r="C28" s="13">
        <v>9552.2000000000007</v>
      </c>
      <c r="D28" s="13">
        <v>1992.2</v>
      </c>
    </row>
    <row r="29" spans="1:4" ht="60" x14ac:dyDescent="0.25">
      <c r="A29" s="7" t="s">
        <v>43</v>
      </c>
      <c r="B29" s="6" t="s">
        <v>19</v>
      </c>
      <c r="C29" s="13">
        <f>C30</f>
        <v>100</v>
      </c>
      <c r="D29" s="13">
        <f>D30</f>
        <v>0</v>
      </c>
    </row>
    <row r="30" spans="1:4" ht="139.5" customHeight="1" x14ac:dyDescent="0.25">
      <c r="A30" s="5" t="s">
        <v>44</v>
      </c>
      <c r="B30" s="6" t="s">
        <v>20</v>
      </c>
      <c r="C30" s="13">
        <v>100</v>
      </c>
      <c r="D30" s="13">
        <v>0</v>
      </c>
    </row>
    <row r="31" spans="1:4" ht="21" customHeight="1" x14ac:dyDescent="0.25">
      <c r="A31" s="7" t="s">
        <v>45</v>
      </c>
      <c r="B31" s="6" t="s">
        <v>21</v>
      </c>
      <c r="C31" s="12">
        <f>C32+C33</f>
        <v>300</v>
      </c>
      <c r="D31" s="12">
        <f>D32+D33</f>
        <v>144</v>
      </c>
    </row>
    <row r="32" spans="1:4" ht="18.75" customHeight="1" x14ac:dyDescent="0.25">
      <c r="A32" s="5" t="s">
        <v>48</v>
      </c>
      <c r="B32" s="6" t="s">
        <v>22</v>
      </c>
      <c r="C32" s="13">
        <v>0</v>
      </c>
      <c r="D32" s="13">
        <v>0.5</v>
      </c>
    </row>
    <row r="33" spans="1:4" ht="36" customHeight="1" x14ac:dyDescent="0.25">
      <c r="A33" s="5" t="s">
        <v>46</v>
      </c>
      <c r="B33" s="6" t="s">
        <v>23</v>
      </c>
      <c r="C33" s="13">
        <v>300</v>
      </c>
      <c r="D33" s="13">
        <v>143.5</v>
      </c>
    </row>
    <row r="34" spans="1:4" ht="21" customHeight="1" x14ac:dyDescent="0.25">
      <c r="A34" s="18" t="s">
        <v>24</v>
      </c>
      <c r="B34" s="19"/>
      <c r="C34" s="12">
        <f>C21+C25+C27+C29+C31</f>
        <v>28079.100000000002</v>
      </c>
      <c r="D34" s="12">
        <f>D21+D25+D27+D29+D31</f>
        <v>8223.5</v>
      </c>
    </row>
    <row r="35" spans="1:4" ht="30" customHeight="1" x14ac:dyDescent="0.25">
      <c r="A35" s="18" t="s">
        <v>25</v>
      </c>
      <c r="B35" s="19"/>
      <c r="C35" s="12">
        <f>C20+C34</f>
        <v>126627.1</v>
      </c>
      <c r="D35" s="12">
        <f>D20+D34</f>
        <v>62654.9</v>
      </c>
    </row>
    <row r="36" spans="1:4" ht="23.25" customHeight="1" x14ac:dyDescent="0.25">
      <c r="A36" s="5" t="s">
        <v>47</v>
      </c>
      <c r="B36" s="6" t="s">
        <v>26</v>
      </c>
      <c r="C36" s="13">
        <v>40995.599999999999</v>
      </c>
      <c r="D36" s="13">
        <v>36782.5</v>
      </c>
    </row>
    <row r="37" spans="1:4" ht="28.5" customHeight="1" x14ac:dyDescent="0.25">
      <c r="A37" s="4" t="s">
        <v>27</v>
      </c>
      <c r="B37" s="6"/>
      <c r="C37" s="12">
        <f>C35+C36</f>
        <v>167622.70000000001</v>
      </c>
      <c r="D37" s="12">
        <f>D35+D36</f>
        <v>99437.4</v>
      </c>
    </row>
  </sheetData>
  <mergeCells count="6">
    <mergeCell ref="B1:D3"/>
    <mergeCell ref="A10:B10"/>
    <mergeCell ref="A20:B20"/>
    <mergeCell ref="A34:B34"/>
    <mergeCell ref="A35:B35"/>
    <mergeCell ref="A4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GlavnyiBuh</cp:lastModifiedBy>
  <cp:lastPrinted>2022-10-12T09:11:05Z</cp:lastPrinted>
  <dcterms:created xsi:type="dcterms:W3CDTF">2015-06-05T18:19:34Z</dcterms:created>
  <dcterms:modified xsi:type="dcterms:W3CDTF">2022-10-12T14:26:36Z</dcterms:modified>
</cp:coreProperties>
</file>